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0100\Desktop\MTLib2GO\"/>
    </mc:Choice>
  </mc:AlternateContent>
  <xr:revisionPtr revIDLastSave="0" documentId="13_ncr:1_{3FD627C6-D3F6-44AD-A4F8-5159C7804B41}" xr6:coauthVersionLast="36" xr6:coauthVersionMax="36" xr10:uidLastSave="{00000000-0000-0000-0000-000000000000}"/>
  <bookViews>
    <workbookView xWindow="0" yWindow="0" windowWidth="15345" windowHeight="3885" xr2:uid="{00000000-000D-0000-FFFF-FFFF00000000}"/>
  </bookViews>
  <sheets>
    <sheet name="Membership Budget" sheetId="1" r:id="rId1"/>
    <sheet name="ESRI_MAPINFO_SHEET" sheetId="3" state="veryHidden" r:id="rId2"/>
  </sheets>
  <calcPr calcId="181029"/>
</workbook>
</file>

<file path=xl/calcChain.xml><?xml version="1.0" encoding="utf-8"?>
<calcChain xmlns="http://schemas.openxmlformats.org/spreadsheetml/2006/main">
  <c r="D5" i="1" l="1"/>
  <c r="D6" i="1" l="1"/>
  <c r="D9" i="1" l="1"/>
  <c r="E12" i="1" l="1"/>
  <c r="E13" i="1" s="1"/>
  <c r="B12" i="1"/>
  <c r="B13" i="1" s="1"/>
  <c r="B15" i="1" l="1"/>
  <c r="B18" i="1"/>
  <c r="B17" i="1"/>
  <c r="B16" i="1"/>
  <c r="E16" i="1"/>
  <c r="E15" i="1"/>
  <c r="E18" i="1"/>
  <c r="E17" i="1"/>
</calcChain>
</file>

<file path=xl/sharedStrings.xml><?xml version="1.0" encoding="utf-8"?>
<sst xmlns="http://schemas.openxmlformats.org/spreadsheetml/2006/main" count="19" uniqueCount="18">
  <si>
    <t>Total</t>
  </si>
  <si>
    <t>Total for Monthly Purchasing</t>
  </si>
  <si>
    <t xml:space="preserve">AUDIO  </t>
  </si>
  <si>
    <t xml:space="preserve">E-BOOKS   </t>
  </si>
  <si>
    <t>Total Purchasing per month</t>
  </si>
  <si>
    <t>Total Purchasing/ month</t>
  </si>
  <si>
    <r>
      <t xml:space="preserve">Holds = </t>
    </r>
    <r>
      <rPr>
        <sz val="10"/>
        <color indexed="10"/>
        <rFont val="Arial"/>
        <family val="2"/>
      </rPr>
      <t>40</t>
    </r>
    <r>
      <rPr>
        <sz val="10"/>
        <rFont val="Arial"/>
      </rPr>
      <t>% of total</t>
    </r>
  </si>
  <si>
    <r>
      <t xml:space="preserve">Audio </t>
    </r>
    <r>
      <rPr>
        <sz val="10"/>
        <color indexed="10"/>
        <rFont val="Arial"/>
        <family val="2"/>
      </rPr>
      <t>50</t>
    </r>
    <r>
      <rPr>
        <sz val="10"/>
        <rFont val="Arial"/>
        <family val="2"/>
      </rPr>
      <t>% of Total</t>
    </r>
  </si>
  <si>
    <r>
      <t xml:space="preserve">E-Books </t>
    </r>
    <r>
      <rPr>
        <sz val="10"/>
        <color indexed="10"/>
        <rFont val="Arial"/>
        <family val="2"/>
      </rPr>
      <t>50</t>
    </r>
    <r>
      <rPr>
        <sz val="10"/>
        <rFont val="Arial"/>
      </rPr>
      <t>% of Total</t>
    </r>
  </si>
  <si>
    <r>
      <t>Fiction (</t>
    </r>
    <r>
      <rPr>
        <sz val="10"/>
        <color indexed="10"/>
        <rFont val="Arial"/>
        <family val="2"/>
      </rPr>
      <t>60</t>
    </r>
    <r>
      <rPr>
        <sz val="10"/>
        <rFont val="Arial"/>
      </rPr>
      <t>%)</t>
    </r>
  </si>
  <si>
    <r>
      <t>All Nonfiction (</t>
    </r>
    <r>
      <rPr>
        <sz val="10"/>
        <color indexed="10"/>
        <rFont val="Arial"/>
        <family val="2"/>
      </rPr>
      <t>20</t>
    </r>
    <r>
      <rPr>
        <sz val="10"/>
        <rFont val="Arial"/>
      </rPr>
      <t>%)</t>
    </r>
  </si>
  <si>
    <r>
      <t>YA Fiction (</t>
    </r>
    <r>
      <rPr>
        <sz val="10"/>
        <color indexed="10"/>
        <rFont val="Arial"/>
        <family val="2"/>
      </rPr>
      <t>10</t>
    </r>
    <r>
      <rPr>
        <sz val="10"/>
        <rFont val="Arial"/>
      </rPr>
      <t>%)</t>
    </r>
  </si>
  <si>
    <r>
      <t>Juv Fiction (</t>
    </r>
    <r>
      <rPr>
        <sz val="10"/>
        <color indexed="10"/>
        <rFont val="Arial"/>
        <family val="2"/>
      </rPr>
      <t>10</t>
    </r>
    <r>
      <rPr>
        <sz val="10"/>
        <rFont val="Arial"/>
      </rPr>
      <t>%)</t>
    </r>
  </si>
  <si>
    <r>
      <t>Fiction (</t>
    </r>
    <r>
      <rPr>
        <sz val="10"/>
        <color indexed="10"/>
        <rFont val="Arial"/>
        <family val="2"/>
      </rPr>
      <t>65</t>
    </r>
    <r>
      <rPr>
        <sz val="10"/>
        <rFont val="Arial"/>
      </rPr>
      <t>%)</t>
    </r>
  </si>
  <si>
    <r>
      <t>All Nonfiction (</t>
    </r>
    <r>
      <rPr>
        <sz val="10"/>
        <color indexed="10"/>
        <rFont val="Arial"/>
        <family val="2"/>
      </rPr>
      <t>15</t>
    </r>
    <r>
      <rPr>
        <sz val="10"/>
        <rFont val="Arial"/>
      </rPr>
      <t>%)</t>
    </r>
  </si>
  <si>
    <r>
      <t>YA  Fiction (</t>
    </r>
    <r>
      <rPr>
        <sz val="10"/>
        <color indexed="10"/>
        <rFont val="Arial"/>
        <family val="2"/>
      </rPr>
      <t>10</t>
    </r>
    <r>
      <rPr>
        <sz val="10"/>
        <rFont val="Arial"/>
      </rPr>
      <t>%)</t>
    </r>
  </si>
  <si>
    <t>Monthly Holds</t>
  </si>
  <si>
    <t>FY20 Budget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</si>
</sst>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4" fontId="2" fillId="2" borderId="1" xfId="1" applyFont="1" applyFill="1" applyBorder="1" applyAlignment="1">
      <alignment horizontal="left"/>
    </xf>
    <xf numFmtId="44" fontId="2" fillId="0" borderId="0" xfId="1" applyFont="1" applyBorder="1" applyAlignment="1">
      <alignment horizontal="left"/>
    </xf>
    <xf numFmtId="44" fontId="2" fillId="0" borderId="0" xfId="1" applyFont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44" fontId="2" fillId="0" borderId="3" xfId="1" applyFont="1" applyBorder="1"/>
    <xf numFmtId="44" fontId="2" fillId="0" borderId="0" xfId="1" applyFont="1"/>
    <xf numFmtId="44" fontId="0" fillId="0" borderId="3" xfId="0" applyNumberFormat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3" borderId="3" xfId="0" applyFill="1" applyBorder="1"/>
    <xf numFmtId="44" fontId="2" fillId="3" borderId="3" xfId="1" applyFont="1" applyFill="1" applyBorder="1"/>
    <xf numFmtId="44" fontId="0" fillId="3" borderId="3" xfId="0" applyNumberFormat="1" applyFill="1" applyBorder="1"/>
    <xf numFmtId="0" fontId="0" fillId="0" borderId="0" xfId="0" applyBorder="1"/>
    <xf numFmtId="44" fontId="2" fillId="0" borderId="0" xfId="1" applyFont="1" applyBorder="1"/>
    <xf numFmtId="44" fontId="2" fillId="0" borderId="1" xfId="1" applyFont="1" applyBorder="1"/>
    <xf numFmtId="44" fontId="0" fillId="0" borderId="0" xfId="0" applyNumberFormat="1" applyBorder="1"/>
    <xf numFmtId="0" fontId="5" fillId="0" borderId="3" xfId="0" applyFont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360809</xdr:colOff>
      <xdr:row>9</xdr:row>
      <xdr:rowOff>122987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844D6F9-EEB0-408B-9BAE-E73D4AA56D24}"/>
            </a:ext>
          </a:extLst>
        </xdr:cNvPr>
        <xdr:cNvSpPr/>
      </xdr:nvSpPr>
      <xdr:spPr>
        <a:xfrm>
          <a:off x="0" y="0"/>
          <a:ext cx="6390146" cy="1618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8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6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D6" sqref="D6"/>
    </sheetView>
  </sheetViews>
  <sheetFormatPr defaultRowHeight="12.75" x14ac:dyDescent="0.2"/>
  <cols>
    <col min="1" max="1" width="35.85546875" bestFit="1" customWidth="1"/>
    <col min="2" max="2" width="13.28515625" bestFit="1" customWidth="1"/>
    <col min="3" max="3" width="3.28515625" customWidth="1"/>
    <col min="4" max="4" width="21.5703125" bestFit="1" customWidth="1"/>
    <col min="5" max="5" width="16.140625" customWidth="1"/>
    <col min="6" max="6" width="12.28515625" bestFit="1" customWidth="1"/>
  </cols>
  <sheetData>
    <row r="1" spans="1:5" x14ac:dyDescent="0.2">
      <c r="A1" s="27" t="s">
        <v>17</v>
      </c>
      <c r="B1" s="28"/>
      <c r="C1" s="28"/>
      <c r="D1" s="28"/>
      <c r="E1" s="28"/>
    </row>
    <row r="2" spans="1:5" x14ac:dyDescent="0.2">
      <c r="A2" s="2"/>
      <c r="B2" s="2"/>
      <c r="C2" s="2"/>
      <c r="D2" s="2"/>
      <c r="E2" s="2"/>
    </row>
    <row r="3" spans="1:5" ht="15" x14ac:dyDescent="0.25">
      <c r="A3" s="4" t="s">
        <v>0</v>
      </c>
      <c r="B3" s="5"/>
      <c r="C3" s="1"/>
      <c r="D3" s="6">
        <v>255699.05</v>
      </c>
      <c r="E3" s="18"/>
    </row>
    <row r="4" spans="1:5" ht="15" x14ac:dyDescent="0.25">
      <c r="A4" s="3"/>
      <c r="B4" s="3"/>
      <c r="C4" s="2"/>
      <c r="D4" s="7"/>
      <c r="E4" s="2"/>
    </row>
    <row r="5" spans="1:5" ht="15" x14ac:dyDescent="0.25">
      <c r="A5" s="29" t="s">
        <v>6</v>
      </c>
      <c r="B5" s="30"/>
      <c r="C5" s="2"/>
      <c r="D5" s="7">
        <f>D3*0.4</f>
        <v>102279.62</v>
      </c>
      <c r="E5" s="2"/>
    </row>
    <row r="6" spans="1:5" ht="15" x14ac:dyDescent="0.25">
      <c r="A6" s="3"/>
      <c r="B6" s="3" t="s">
        <v>16</v>
      </c>
      <c r="C6" s="2"/>
      <c r="D6" s="7">
        <f>D5/12</f>
        <v>8523.3016666666663</v>
      </c>
      <c r="E6" s="2"/>
    </row>
    <row r="7" spans="1:5" ht="15" x14ac:dyDescent="0.25">
      <c r="A7" s="31"/>
      <c r="B7" s="32"/>
      <c r="D7" s="8"/>
    </row>
    <row r="8" spans="1:5" ht="15" x14ac:dyDescent="0.25">
      <c r="D8" s="8"/>
    </row>
    <row r="9" spans="1:5" ht="15" x14ac:dyDescent="0.25">
      <c r="A9" s="9" t="s">
        <v>1</v>
      </c>
      <c r="B9" s="10"/>
      <c r="C9" s="10"/>
      <c r="D9" s="6">
        <f>D3 - (D5 +D7)</f>
        <v>153419.43</v>
      </c>
      <c r="E9" s="17"/>
    </row>
    <row r="10" spans="1:5" ht="15" x14ac:dyDescent="0.25">
      <c r="D10" s="8"/>
    </row>
    <row r="11" spans="1:5" x14ac:dyDescent="0.2">
      <c r="A11" s="11" t="s">
        <v>2</v>
      </c>
      <c r="B11" s="11"/>
      <c r="C11" s="12"/>
      <c r="D11" s="11" t="s">
        <v>3</v>
      </c>
      <c r="E11" s="11"/>
    </row>
    <row r="12" spans="1:5" ht="15" x14ac:dyDescent="0.25">
      <c r="A12" s="26" t="s">
        <v>7</v>
      </c>
      <c r="B12" s="14">
        <f>D9*0.5</f>
        <v>76709.714999999997</v>
      </c>
      <c r="C12" s="15"/>
      <c r="D12" s="26" t="s">
        <v>8</v>
      </c>
      <c r="E12" s="14">
        <f>D9*0.5</f>
        <v>76709.714999999997</v>
      </c>
    </row>
    <row r="13" spans="1:5" ht="15" x14ac:dyDescent="0.25">
      <c r="A13" s="19" t="s">
        <v>4</v>
      </c>
      <c r="B13" s="20">
        <f>B12/12</f>
        <v>6392.4762499999997</v>
      </c>
      <c r="C13" s="15"/>
      <c r="D13" s="19" t="s">
        <v>5</v>
      </c>
      <c r="E13" s="21">
        <f>E12/12</f>
        <v>6392.4762499999997</v>
      </c>
    </row>
    <row r="14" spans="1:5" ht="15" x14ac:dyDescent="0.25">
      <c r="A14" s="22"/>
      <c r="B14" s="23"/>
      <c r="C14" s="15"/>
      <c r="D14" s="22"/>
      <c r="E14" s="25"/>
    </row>
    <row r="15" spans="1:5" ht="15" x14ac:dyDescent="0.25">
      <c r="A15" s="26" t="s">
        <v>9</v>
      </c>
      <c r="B15" s="14">
        <f>B13*0.6</f>
        <v>3835.4857499999998</v>
      </c>
      <c r="C15" s="15"/>
      <c r="D15" s="26" t="s">
        <v>13</v>
      </c>
      <c r="E15" s="14">
        <f>E13*0.65</f>
        <v>4155.1095624999998</v>
      </c>
    </row>
    <row r="16" spans="1:5" ht="15" x14ac:dyDescent="0.25">
      <c r="A16" s="26" t="s">
        <v>10</v>
      </c>
      <c r="B16" s="14">
        <f>B13*0.2</f>
        <v>1278.4952499999999</v>
      </c>
      <c r="C16" s="15"/>
      <c r="D16" s="26" t="s">
        <v>14</v>
      </c>
      <c r="E16" s="14">
        <f>E13*0.15</f>
        <v>958.87143749999996</v>
      </c>
    </row>
    <row r="17" spans="1:5" ht="15" x14ac:dyDescent="0.25">
      <c r="A17" s="26" t="s">
        <v>11</v>
      </c>
      <c r="B17" s="14">
        <f>B13*0.1</f>
        <v>639.24762499999997</v>
      </c>
      <c r="C17" s="15"/>
      <c r="D17" s="26" t="s">
        <v>15</v>
      </c>
      <c r="E17" s="14">
        <f>E13*0.1</f>
        <v>639.24762499999997</v>
      </c>
    </row>
    <row r="18" spans="1:5" ht="15" x14ac:dyDescent="0.25">
      <c r="A18" s="26" t="s">
        <v>12</v>
      </c>
      <c r="B18" s="14">
        <f>B13*0.1</f>
        <v>639.24762499999997</v>
      </c>
      <c r="C18" s="15"/>
      <c r="D18" s="26" t="s">
        <v>12</v>
      </c>
      <c r="E18" s="14">
        <f>E13*0.1</f>
        <v>639.24762499999997</v>
      </c>
    </row>
    <row r="19" spans="1:5" ht="15" x14ac:dyDescent="0.25">
      <c r="A19" s="13"/>
      <c r="B19" s="14"/>
      <c r="C19" s="24"/>
      <c r="D19" s="13"/>
      <c r="E19" s="16"/>
    </row>
  </sheetData>
  <mergeCells count="3">
    <mergeCell ref="A1:E1"/>
    <mergeCell ref="A5:B5"/>
    <mergeCell ref="A7:B7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Budget</vt:lpstr>
    </vt:vector>
  </TitlesOfParts>
  <Company>GFPL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GFPL</dc:creator>
  <cp:lastModifiedBy>Orban, Cara</cp:lastModifiedBy>
  <cp:lastPrinted>2018-04-05T20:32:17Z</cp:lastPrinted>
  <dcterms:created xsi:type="dcterms:W3CDTF">2014-03-03T22:45:45Z</dcterms:created>
  <dcterms:modified xsi:type="dcterms:W3CDTF">2019-05-01T17:44:29Z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02f7a231f31b4c5b8ea6501c51bb1f30</vt:lpwstr>
  </property>
</Properties>
</file>